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зменения  от 08.04.2024\"/>
    </mc:Choice>
  </mc:AlternateContent>
  <xr:revisionPtr revIDLastSave="0" documentId="13_ncr:1_{3E672F1D-9037-4ABF-B511-E4CB0C8F13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1" sheetId="3" r:id="rId2"/>
  </sheets>
  <definedNames>
    <definedName name="_xlnm.Print_Area" localSheetId="0">Лист2!$A$1:$J$47</definedName>
  </definedNames>
  <calcPr calcId="191029"/>
</workbook>
</file>

<file path=xl/calcChain.xml><?xml version="1.0" encoding="utf-8"?>
<calcChain xmlns="http://schemas.openxmlformats.org/spreadsheetml/2006/main">
  <c r="J39" i="2" l="1"/>
  <c r="H28" i="2"/>
  <c r="J42" i="2" l="1"/>
  <c r="J43" i="2" s="1"/>
</calcChain>
</file>

<file path=xl/sharedStrings.xml><?xml version="1.0" encoding="utf-8"?>
<sst xmlns="http://schemas.openxmlformats.org/spreadsheetml/2006/main" count="87" uniqueCount="83">
  <si>
    <t>Заказчик</t>
  </si>
  <si>
    <t>1.</t>
  </si>
  <si>
    <t>2.</t>
  </si>
  <si>
    <t>3.</t>
  </si>
  <si>
    <t>4.</t>
  </si>
  <si>
    <t>Наименование работ</t>
  </si>
  <si>
    <t>Адрес проведения работ</t>
  </si>
  <si>
    <t>Объем</t>
  </si>
  <si>
    <t>Лимит финансирования, руб.</t>
  </si>
  <si>
    <t>Примечание</t>
  </si>
  <si>
    <t>Лимит финансирования</t>
  </si>
  <si>
    <t>Время и периодичн. проведения</t>
  </si>
  <si>
    <t>Основание для разработки программы</t>
  </si>
  <si>
    <t xml:space="preserve">Местная Администрация МО п. Усть-Ижора </t>
  </si>
  <si>
    <t>Цели программы</t>
  </si>
  <si>
    <t>Источники финансирования программы</t>
  </si>
  <si>
    <t>Отчет о выполнении программы</t>
  </si>
  <si>
    <t>Отчет о выполнении программы публикуется (обнародуется) в МО</t>
  </si>
  <si>
    <t xml:space="preserve">Информационное обеспечение </t>
  </si>
  <si>
    <t>Информирование жителей МО п. Усть-Ижора о планируемых и проводимых работах осуществляется через муниципальную газету «Вестник Усть-Ижоры», официальный сайт Местной Администрации и информационные стенды</t>
  </si>
  <si>
    <t>Механизм реализации программы</t>
  </si>
  <si>
    <t>Заключение муниципальных контрактов, договоров подряда с физическими и юридическими лицами в соответствии с положениями федерального закона № 44-ФЗ и другими нормативными правовыми актами, регулирующими отношения, связанные с размещением муниципальных заказов</t>
  </si>
  <si>
    <t>май-октябрь</t>
  </si>
  <si>
    <t>апрель; декабрь</t>
  </si>
  <si>
    <t>Задачи программы</t>
  </si>
  <si>
    <t>6.</t>
  </si>
  <si>
    <t>№</t>
  </si>
  <si>
    <t>Ул.Социалистическая от Славянской дороги до улицы Полины Осипенко, ул. Максима Горького,  ул. Школьная, ул. Третьей Пятилетки, Шлиссельбургский пр.,  ул.Новая, ул.Пушкинская, ул.Станционная, ул.Труда.ул Славянская дорога к Храму</t>
  </si>
  <si>
    <t>Улучшение качества жизни и обеспечение благоприятных условий
проживания населения на территории МО п. Усть-Ижора</t>
  </si>
  <si>
    <t>7.</t>
  </si>
  <si>
    <t>8.</t>
  </si>
  <si>
    <t>апрель-октябрь</t>
  </si>
  <si>
    <t xml:space="preserve">Уборка территорий, тупиков и проездов; озеленении территории МО п.Усть-Ижора; организация и осуществление уборки и санитарной очистки территории муниципального образования; организация и осуществление уборки и санитарной очистки территории муниципального образования; компенсационное озеленение ,проводимое санитарных  рубок ( в том числе удаление аварийных больных деревьев и кустарников); содержание ( ремонт) придомовых территорий и территорий дворов, пешеходные дорожки; создание зон отдыха, в том числе обустройство, содержание и уборку территорий детских площадок; выполнение  оформления к праздничным мероприятиям на территории МО; размещение и содержание наружной информации в части указателей домов жителей                           </t>
  </si>
  <si>
    <t>апрель-сентябрь</t>
  </si>
  <si>
    <t>Зоны отдыха по адресам: ул. Новая д.22-24   - 45 м², ул.Социалистическая д.51-51А 180 м², ул.Комсомола д.6. 145 м² , ул .Максима Горького д.21 -50 м²,  ул.Малая и ул.Луговая  25 м² , ул.Чкалова угол со Станционной  125м², Социалистическая у д.75-77 - 74 м2, ул.Некрасова  - Садовая - 44 м2.Речная ул.д.21 -28 м2, Пешеходная дорожка от 18 презда до центральной дорожки -45 м2,</t>
  </si>
  <si>
    <t xml:space="preserve">   </t>
  </si>
  <si>
    <t>2 Размещение и содержание спортивных , детских  площадок  и зон отдыха,включая ремонт  расположенных на  них  злементов благоустройства</t>
  </si>
  <si>
    <t>3. Выполнение  оформления к праздничным мероприятиям на территории МО</t>
  </si>
  <si>
    <t>3.1. Выполнение  работ по временному размещению злементов  оформления к праздничным мероприятиям</t>
  </si>
  <si>
    <t>1.Озеленение территории муниципального образования</t>
  </si>
  <si>
    <t>1.1 Снос аварийных деревьев</t>
  </si>
  <si>
    <t xml:space="preserve">1.4.  Уход за зелеными насаждениями </t>
  </si>
  <si>
    <t>2.2 Благоустройства террритории</t>
  </si>
  <si>
    <t>май- август</t>
  </si>
  <si>
    <t xml:space="preserve">1.3. Формирование клумб, посадка цветов </t>
  </si>
  <si>
    <t xml:space="preserve">2.4 Ремонт обрудования                  </t>
  </si>
  <si>
    <t>2.3Ремонт набивного покрытия</t>
  </si>
  <si>
    <t>1.Шлиссельбургское шоссе д.219, д.44. 2. ул. Бугры напротив д.4 , 3.Центральная Пешеходная дорожка.</t>
  </si>
  <si>
    <t xml:space="preserve">1)3600 шт.х2 -60 м²   2)300 шт. - 6 м²   3) 700 шт.- 6 м2   тагетис и тюльпаны     </t>
  </si>
  <si>
    <t>апрель-ноябрь</t>
  </si>
  <si>
    <t xml:space="preserve">МУНИЦИПАЛЬНАЯ ПРОГРАММА ПО БЛАГОУСТРОЙСТВУ ТЕРРИТОРИИ  ВНУТРИГОРОДСКОГО МУНИЦИПАЛЬНОГО ОБРАЗОВАНИЯ ГОРОДА ФЕДЕРАЛЬНОГО ЗНАЧЕНИЯ САНКТ-ПЕТЕРБУРГА ПОСЕЛОК УСТЬ-ИЖОРА НА  2024 ГОД </t>
  </si>
  <si>
    <t xml:space="preserve">Бюджет МО п.Усть-Ижора  на 2024 год </t>
  </si>
  <si>
    <r>
      <t xml:space="preserve">Закон Санкт-Петербурга «Об организации местного самоуправления в Санкт-Петербурге» от 23.09.2009 г. № 420-79;  Проект  Закона Санкт-Петербурга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«О бюджете Санкт-Петербурга на 2024год и плановый период 2025 и 2026 годов», Устав МО п.Усть-Ижора, Бюджетный Кодекс Российской Федерации</t>
    </r>
  </si>
  <si>
    <t>Разработка проекта   и  реализация проекта  по  ремонту покрытия проезда от ул.Труда к домам по ул.Труда д.1 кор.1,2,3,4. к домам 236,261,259 по Шлиссельбургскому ш.</t>
  </si>
  <si>
    <t>июль-октябрь</t>
  </si>
  <si>
    <t>Проезд 42(замена трубы 12 метров) асфальт 42м2</t>
  </si>
  <si>
    <t>12п.м. -труба,72м2 асфальт</t>
  </si>
  <si>
    <t>апрель- июль</t>
  </si>
  <si>
    <t>333м2</t>
  </si>
  <si>
    <t>Ремонт покрытия  на детской площадке ул.Речная д.21-д.25</t>
  </si>
  <si>
    <t>117м2(90 п.мХ1,3 м.п.)</t>
  </si>
  <si>
    <t>Станционная ул.д.28,д.11,Полевая ул.д.35,Захаровская д.21-22,42 проезд д.27к.2,Славянская дорога д.17 а,Максима Горькогод.3,д.6а-14,д10,д.12,д.20.д.22Новая д.48,Третьей Пятилетек д.37-39,д.38д.13,д.18,Полины Осипенко д.1,Сциалистическая д.6,д.85/2,д.60,д.82.д.106А,д.116,д.120Б,д.124</t>
  </si>
  <si>
    <t>февраль-март</t>
  </si>
  <si>
    <t>1.2 Посадка деревьев</t>
  </si>
  <si>
    <t xml:space="preserve">2.4 Приобретение нового оборудования                 </t>
  </si>
  <si>
    <t>ул. Новая д.24</t>
  </si>
  <si>
    <t>ул.Социалистическая д.51</t>
  </si>
  <si>
    <t>ул.Шлиссельбургское шоссе д.38</t>
  </si>
  <si>
    <t xml:space="preserve">Детский игровой комплекс </t>
  </si>
  <si>
    <t xml:space="preserve">     Итого по программе на 2024 г.     </t>
  </si>
  <si>
    <t>26 шт.                        на основании порубочных билетов</t>
  </si>
  <si>
    <t>5 шт. берез,5 шт. ели,10 шт.лип, 4 шт.ива шаровидная, 2 шт. яблони</t>
  </si>
  <si>
    <t>Новая д.24 ,пересечение ул.Садовая и ул.Некрасова,Центральная дорожка  Социалистическая  д.51</t>
  </si>
  <si>
    <t xml:space="preserve"> Демонтаж (тенисный стол.качалка на пружине,металическое ограждение,тренажер. песочницы) Установка( батут1шт., тенисный стол 1 шт, песочница)</t>
  </si>
  <si>
    <t xml:space="preserve"> май-июль</t>
  </si>
  <si>
    <t>Демонтаж(песочниц -2 шт.,игорвой комплекс качели)Монтаж (песочный дворик 1шт.  качели 2 шт.Детский игровой комлекс 1 шт.)</t>
  </si>
  <si>
    <t>апрель-июнь</t>
  </si>
  <si>
    <t>285(95 м.п.х 3м.п).</t>
  </si>
  <si>
    <t>Территория п.Усть-Ижора 1. Пересечение ул. Некрасова  и Садовой (покраска мостика 2 шт. и сакамеек 5 шт) 2. Удаление граффити  -200м 4.Ремонт резинового покрытия-25м2; Новая д.24, Соц.51 .5 Завоз песка в песочницы.</t>
  </si>
  <si>
    <t>Подготовка тезнического задания на ремеонт Центральной дорожки</t>
  </si>
  <si>
    <t>апрель-август</t>
  </si>
  <si>
    <t>Ремонт покрытия  пешеходной дорожки от ул. Социалистическаяя до Верхней Ижорской:</t>
  </si>
  <si>
    <t xml:space="preserve">Приложение №1 к Постановлению Местной Администрации МО п. Усть-Ижора от 08.04.2024 № 12/01-05/2024                 
Приложение №2 к Постановлению Местной Администрации МО п. Усть-Ижора от 16.02.2024 № 7/01-05/2024
Приложение №2 к Постановлению Местной Администрации МО п. Усть-Ижора от 21.11.2023 № 52/01-05/2023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№6 к Постановлению Местной Администрации МО п. Усть-Ижора от 20.10.2023 №42/01-05/2023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</si>
</sst>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#,##0.00_р_.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2" fillId="0" borderId="2" xfId="0" applyFont="1" applyBorder="1" applyAlignment="1">
      <alignment horizontal="right" vertical="top" wrapText="1"/>
    </xf>
    <xf numFmtId="0" fontId="1" fillId="0" borderId="2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right" vertical="top" wrapText="1"/>
    </xf>
    <xf numFmtId="49" fontId="1" fillId="0" borderId="7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3" borderId="9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2" borderId="1" xfId="0" applyFont="1" applyFill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2" fillId="0" borderId="1" xfId="0" applyFont="1" applyBorder="1"/>
    <xf numFmtId="0" fontId="11" fillId="0" borderId="3" xfId="0" applyFont="1" applyBorder="1" applyAlignment="1">
      <alignment horizontal="right"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right" vertical="top" wrapText="1"/>
    </xf>
    <xf numFmtId="0" fontId="12" fillId="0" borderId="2" xfId="0" applyFont="1" applyBorder="1"/>
    <xf numFmtId="0" fontId="12" fillId="0" borderId="3" xfId="0" applyFont="1" applyBorder="1" applyAlignment="1">
      <alignment wrapText="1"/>
    </xf>
    <xf numFmtId="4" fontId="2" fillId="0" borderId="1" xfId="0" applyNumberFormat="1" applyFont="1" applyBorder="1" applyAlignment="1">
      <alignment horizontal="right" vertical="top" wrapText="1"/>
    </xf>
    <xf numFmtId="0" fontId="2" fillId="0" borderId="1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left" wrapText="1"/>
    </xf>
    <xf numFmtId="0" fontId="18" fillId="0" borderId="11" xfId="0" applyFont="1" applyBorder="1" applyAlignment="1">
      <alignment vertical="top" wrapText="1"/>
    </xf>
    <xf numFmtId="0" fontId="18" fillId="0" borderId="1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top" wrapText="1"/>
    </xf>
    <xf numFmtId="16" fontId="15" fillId="0" borderId="13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20" fillId="3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3" borderId="7" xfId="0" applyFont="1" applyFill="1" applyBorder="1" applyAlignment="1">
      <alignment vertical="top" wrapText="1"/>
    </xf>
    <xf numFmtId="0" fontId="18" fillId="3" borderId="9" xfId="0" applyFont="1" applyFill="1" applyBorder="1" applyAlignment="1">
      <alignment vertical="top" wrapText="1"/>
    </xf>
    <xf numFmtId="0" fontId="14" fillId="0" borderId="9" xfId="0" applyFont="1" applyBorder="1"/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right" wrapText="1"/>
    </xf>
    <xf numFmtId="0" fontId="10" fillId="0" borderId="3" xfId="0" applyFont="1" applyBorder="1" applyAlignment="1">
      <alignment horizontal="right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right" wrapText="1"/>
    </xf>
    <xf numFmtId="0" fontId="18" fillId="0" borderId="11" xfId="0" applyFont="1" applyBorder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18" fillId="0" borderId="14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0" fontId="18" fillId="0" borderId="10" xfId="0" applyFont="1" applyBorder="1" applyAlignment="1">
      <alignment horizontal="right" wrapText="1"/>
    </xf>
    <xf numFmtId="0" fontId="18" fillId="0" borderId="6" xfId="0" applyFont="1" applyBorder="1" applyAlignment="1">
      <alignment horizontal="right" wrapText="1"/>
    </xf>
    <xf numFmtId="0" fontId="18" fillId="0" borderId="12" xfId="0" applyFont="1" applyBorder="1" applyAlignment="1">
      <alignment horizontal="right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3" xfId="0" applyNumberFormat="1" applyFont="1" applyBorder="1" applyAlignment="1">
      <alignment horizontal="right" vertical="top" wrapText="1"/>
    </xf>
    <xf numFmtId="0" fontId="4" fillId="3" borderId="7" xfId="0" applyFont="1" applyFill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2" fillId="0" borderId="7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4" fontId="23" fillId="0" borderId="4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1473200</xdr:colOff>
      <xdr:row>37</xdr:row>
      <xdr:rowOff>965200</xdr:rowOff>
    </xdr:from>
    <xdr:to>
      <xdr:col>6</xdr:col>
      <xdr:colOff>12700</xdr:colOff>
      <xdr:row>38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89DC9A04-769E-4CF3-9240-BD2E6C8CAADB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38</xdr:row>
      <xdr:rowOff>0</xdr:rowOff>
    </xdr:from>
    <xdr:to>
      <xdr:col>7</xdr:col>
      <xdr:colOff>12700</xdr:colOff>
      <xdr:row>38</xdr:row>
      <xdr:rowOff>927100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32B2E434-50D6-4D48-971F-D41BF5DF388E}"/>
            </a:ext>
          </a:extLst>
        </xdr:cNvPr>
        <xdr:cNvCxnSpPr/>
      </xdr:nvCxnSpPr>
      <xdr:spPr>
        <a:xfrm>
          <a:off x="5651500" y="142621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1473200</xdr:colOff>
      <xdr:row>29</xdr:row>
      <xdr:rowOff>0</xdr:rowOff>
    </xdr:from>
    <xdr:to>
      <xdr:col>7</xdr:col>
      <xdr:colOff>12700</xdr:colOff>
      <xdr:row>37</xdr:row>
      <xdr:rowOff>927100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2E6C139E-AF46-4A1F-AF85-3639BE76E7E3}"/>
            </a:ext>
          </a:extLst>
        </xdr:cNvPr>
        <xdr:cNvCxnSpPr/>
      </xdr:nvCxnSpPr>
      <xdr:spPr>
        <a:xfrm>
          <a:off x="5651500" y="14706600"/>
          <a:ext cx="25400" cy="952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="110" zoomScaleNormal="110" zoomScaleSheetLayoutView="75" zoomScalePageLayoutView="90" workbookViewId="0">
      <selection activeCell="J38" sqref="J38"/>
    </sheetView>
  </sheetViews>
  <sheetFormatPr defaultColWidth="8.85546875" defaultRowHeight="15.75" x14ac:dyDescent="0.25"/>
  <cols>
    <col min="1" max="1" width="5.42578125" style="3" customWidth="1"/>
    <col min="2" max="2" width="30.42578125" style="3" customWidth="1"/>
    <col min="3" max="3" width="14.28515625" style="3" hidden="1" customWidth="1"/>
    <col min="4" max="4" width="26.7109375" style="3" customWidth="1"/>
    <col min="5" max="5" width="0.140625" style="3" customWidth="1"/>
    <col min="6" max="6" width="19.5703125" style="3" customWidth="1"/>
    <col min="7" max="7" width="15.85546875" style="3" customWidth="1"/>
    <col min="8" max="8" width="13.28515625" style="3" customWidth="1"/>
    <col min="9" max="9" width="5.42578125" style="3" customWidth="1"/>
    <col min="10" max="10" width="16.85546875" style="3" customWidth="1"/>
    <col min="11" max="13" width="8.85546875" style="2"/>
    <col min="14" max="14" width="12.5703125" style="2" customWidth="1"/>
    <col min="15" max="16384" width="8.85546875" style="2"/>
  </cols>
  <sheetData>
    <row r="1" spans="1:10" ht="3" customHeight="1" x14ac:dyDescent="0.25">
      <c r="A1" s="126" t="s">
        <v>82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0" ht="1.5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s="58" customFormat="1" ht="77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ht="22.5" customHeight="1" x14ac:dyDescent="0.25">
      <c r="A4" s="132"/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44" t="s">
        <v>50</v>
      </c>
      <c r="B5" s="145"/>
      <c r="C5" s="145"/>
      <c r="D5" s="145"/>
      <c r="E5" s="145"/>
      <c r="F5" s="145"/>
      <c r="G5" s="145"/>
      <c r="H5" s="145"/>
      <c r="I5" s="145"/>
      <c r="J5" s="145"/>
    </row>
    <row r="6" spans="1:10" ht="15.7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</row>
    <row r="7" spans="1:10" ht="29.25" customHeight="1" x14ac:dyDescent="0.25">
      <c r="A7" s="145"/>
      <c r="B7" s="145"/>
      <c r="C7" s="145"/>
      <c r="D7" s="145"/>
      <c r="E7" s="145"/>
      <c r="F7" s="145"/>
      <c r="G7" s="145"/>
      <c r="H7" s="145"/>
      <c r="I7" s="145"/>
      <c r="J7" s="145"/>
    </row>
    <row r="8" spans="1:10" ht="69.75" customHeight="1" x14ac:dyDescent="0.25">
      <c r="A8" s="31" t="s">
        <v>1</v>
      </c>
      <c r="B8" s="122" t="s">
        <v>12</v>
      </c>
      <c r="C8" s="122"/>
      <c r="D8" s="122"/>
      <c r="E8" s="146" t="s">
        <v>52</v>
      </c>
      <c r="F8" s="147"/>
      <c r="G8" s="147"/>
      <c r="H8" s="147"/>
      <c r="I8" s="147"/>
      <c r="J8" s="148"/>
    </row>
    <row r="9" spans="1:10" ht="15.75" customHeight="1" x14ac:dyDescent="0.25">
      <c r="A9" s="31" t="s">
        <v>2</v>
      </c>
      <c r="B9" s="149" t="s">
        <v>0</v>
      </c>
      <c r="C9" s="150"/>
      <c r="D9" s="150"/>
      <c r="E9" s="122" t="s">
        <v>13</v>
      </c>
      <c r="F9" s="122"/>
      <c r="G9" s="122"/>
      <c r="H9" s="122"/>
      <c r="I9" s="122"/>
      <c r="J9" s="122"/>
    </row>
    <row r="10" spans="1:10" ht="32.25" customHeight="1" x14ac:dyDescent="0.25">
      <c r="A10" s="32" t="s">
        <v>3</v>
      </c>
      <c r="B10" s="122" t="s">
        <v>14</v>
      </c>
      <c r="C10" s="122"/>
      <c r="D10" s="122"/>
      <c r="E10" s="139" t="s">
        <v>28</v>
      </c>
      <c r="F10" s="139"/>
      <c r="G10" s="139"/>
      <c r="H10" s="139"/>
      <c r="I10" s="139"/>
      <c r="J10" s="139"/>
    </row>
    <row r="11" spans="1:10" ht="144.75" customHeight="1" x14ac:dyDescent="0.25">
      <c r="A11" s="33" t="s">
        <v>4</v>
      </c>
      <c r="B11" s="53" t="s">
        <v>24</v>
      </c>
      <c r="C11" s="54"/>
      <c r="D11" s="54"/>
      <c r="E11" s="55"/>
      <c r="F11" s="76" t="s">
        <v>32</v>
      </c>
      <c r="G11" s="155"/>
      <c r="H11" s="155"/>
      <c r="I11" s="155"/>
      <c r="J11" s="77"/>
    </row>
    <row r="12" spans="1:10" ht="21" customHeight="1" x14ac:dyDescent="0.25">
      <c r="A12" s="31">
        <v>5</v>
      </c>
      <c r="B12" s="139" t="s">
        <v>15</v>
      </c>
      <c r="C12" s="139"/>
      <c r="D12" s="139"/>
      <c r="E12" s="139" t="s">
        <v>51</v>
      </c>
      <c r="F12" s="139"/>
      <c r="G12" s="139"/>
      <c r="H12" s="139"/>
      <c r="I12" s="139"/>
      <c r="J12" s="139"/>
    </row>
    <row r="13" spans="1:10" ht="14.45" customHeight="1" x14ac:dyDescent="0.25">
      <c r="A13" s="135" t="s">
        <v>26</v>
      </c>
      <c r="B13" s="120" t="s">
        <v>5</v>
      </c>
      <c r="C13" s="140" t="s">
        <v>6</v>
      </c>
      <c r="D13" s="141"/>
      <c r="E13" s="140" t="s">
        <v>7</v>
      </c>
      <c r="F13" s="141"/>
      <c r="G13" s="137" t="s">
        <v>11</v>
      </c>
      <c r="H13" s="151" t="s">
        <v>8</v>
      </c>
      <c r="I13" s="152"/>
      <c r="J13" s="120" t="s">
        <v>9</v>
      </c>
    </row>
    <row r="14" spans="1:10" ht="28.15" customHeight="1" x14ac:dyDescent="0.25">
      <c r="A14" s="136"/>
      <c r="B14" s="121"/>
      <c r="C14" s="142"/>
      <c r="D14" s="143"/>
      <c r="E14" s="142"/>
      <c r="F14" s="143"/>
      <c r="G14" s="138"/>
      <c r="H14" s="153"/>
      <c r="I14" s="154"/>
      <c r="J14" s="121"/>
    </row>
    <row r="15" spans="1:10" ht="18.75" x14ac:dyDescent="0.25">
      <c r="A15" s="31">
        <v>1</v>
      </c>
      <c r="B15" s="33">
        <v>2</v>
      </c>
      <c r="C15" s="123">
        <v>3</v>
      </c>
      <c r="D15" s="123"/>
      <c r="E15" s="124">
        <v>4</v>
      </c>
      <c r="F15" s="125"/>
      <c r="G15" s="33">
        <v>5</v>
      </c>
      <c r="H15" s="123">
        <v>6</v>
      </c>
      <c r="I15" s="123"/>
      <c r="J15" s="33">
        <v>7</v>
      </c>
    </row>
    <row r="16" spans="1:10" ht="16.149999999999999" customHeight="1" x14ac:dyDescent="0.25">
      <c r="A16" s="124"/>
      <c r="B16" s="164"/>
      <c r="C16" s="164"/>
      <c r="D16" s="156"/>
      <c r="E16" s="156"/>
      <c r="F16" s="156"/>
      <c r="G16" s="156"/>
      <c r="H16" s="156"/>
      <c r="I16" s="156"/>
      <c r="J16" s="157"/>
    </row>
    <row r="17" spans="1:10" ht="21" customHeight="1" x14ac:dyDescent="0.25">
      <c r="A17" s="135">
        <v>1</v>
      </c>
      <c r="B17" s="166" t="s">
        <v>39</v>
      </c>
      <c r="C17" s="164"/>
      <c r="D17" s="164"/>
      <c r="E17" s="164"/>
      <c r="F17" s="164"/>
      <c r="G17" s="164"/>
      <c r="H17" s="164"/>
      <c r="I17" s="164"/>
      <c r="J17" s="125"/>
    </row>
    <row r="18" spans="1:10" ht="116.25" customHeight="1" x14ac:dyDescent="0.25">
      <c r="A18" s="165"/>
      <c r="B18" s="56" t="s">
        <v>40</v>
      </c>
      <c r="C18" s="50"/>
      <c r="D18" s="63" t="s">
        <v>61</v>
      </c>
      <c r="E18" s="181" t="s">
        <v>70</v>
      </c>
      <c r="F18" s="182"/>
      <c r="G18" s="60" t="s">
        <v>62</v>
      </c>
      <c r="H18" s="179">
        <v>482000</v>
      </c>
      <c r="I18" s="180"/>
      <c r="J18" s="51"/>
    </row>
    <row r="19" spans="1:10" ht="78" customHeight="1" x14ac:dyDescent="0.25">
      <c r="A19" s="165"/>
      <c r="B19" s="57" t="s">
        <v>63</v>
      </c>
      <c r="C19" s="50"/>
      <c r="D19" s="61" t="s">
        <v>72</v>
      </c>
      <c r="E19" s="76" t="s">
        <v>71</v>
      </c>
      <c r="F19" s="77"/>
      <c r="G19" s="62" t="s">
        <v>49</v>
      </c>
      <c r="H19" s="179">
        <v>520000</v>
      </c>
      <c r="I19" s="180"/>
      <c r="J19" s="51"/>
    </row>
    <row r="20" spans="1:10" ht="18.600000000000001" customHeight="1" x14ac:dyDescent="0.3">
      <c r="A20" s="165"/>
      <c r="B20" s="158" t="s">
        <v>44</v>
      </c>
      <c r="C20" s="34"/>
      <c r="D20" s="108" t="s">
        <v>47</v>
      </c>
      <c r="E20" s="167" t="s">
        <v>48</v>
      </c>
      <c r="F20" s="168"/>
      <c r="G20" s="104" t="s">
        <v>22</v>
      </c>
      <c r="H20" s="160">
        <v>675000</v>
      </c>
      <c r="I20" s="161"/>
      <c r="J20" s="171"/>
    </row>
    <row r="21" spans="1:10" ht="58.5" customHeight="1" x14ac:dyDescent="0.3">
      <c r="A21" s="165"/>
      <c r="B21" s="159"/>
      <c r="C21" s="34"/>
      <c r="D21" s="109"/>
      <c r="E21" s="169"/>
      <c r="F21" s="170"/>
      <c r="G21" s="105"/>
      <c r="H21" s="162"/>
      <c r="I21" s="163"/>
      <c r="J21" s="172"/>
    </row>
    <row r="22" spans="1:10" ht="96.75" customHeight="1" x14ac:dyDescent="0.25">
      <c r="A22" s="165"/>
      <c r="B22" s="175" t="s">
        <v>41</v>
      </c>
      <c r="C22" s="176"/>
      <c r="D22" s="106" t="s">
        <v>34</v>
      </c>
      <c r="E22" s="111"/>
      <c r="F22" s="112"/>
      <c r="G22" s="104" t="s">
        <v>31</v>
      </c>
      <c r="H22" s="68">
        <v>823000</v>
      </c>
      <c r="I22" s="69"/>
      <c r="J22" s="173"/>
    </row>
    <row r="23" spans="1:10" ht="88.5" customHeight="1" x14ac:dyDescent="0.25">
      <c r="A23" s="165"/>
      <c r="B23" s="177"/>
      <c r="C23" s="178"/>
      <c r="D23" s="107"/>
      <c r="E23" s="113"/>
      <c r="F23" s="114"/>
      <c r="G23" s="110"/>
      <c r="H23" s="70"/>
      <c r="I23" s="71"/>
      <c r="J23" s="174"/>
    </row>
    <row r="24" spans="1:10" ht="0.6" hidden="1" customHeight="1" x14ac:dyDescent="0.3">
      <c r="A24" s="165"/>
      <c r="B24" s="35"/>
      <c r="C24" s="35"/>
      <c r="D24" s="36"/>
      <c r="E24" s="36"/>
      <c r="F24" s="36"/>
      <c r="G24" s="37"/>
      <c r="H24" s="37"/>
      <c r="I24" s="36"/>
      <c r="J24" s="38"/>
    </row>
    <row r="25" spans="1:10" ht="3.75" hidden="1" customHeight="1" x14ac:dyDescent="0.3">
      <c r="A25" s="165"/>
      <c r="B25" s="39"/>
      <c r="C25" s="40"/>
      <c r="D25" s="41"/>
      <c r="E25" s="41"/>
      <c r="F25" s="41"/>
      <c r="G25" s="42"/>
      <c r="H25" s="42"/>
      <c r="I25" s="41"/>
      <c r="J25" s="38"/>
    </row>
    <row r="26" spans="1:10" ht="6" hidden="1" customHeight="1" x14ac:dyDescent="0.3">
      <c r="A26" s="136"/>
      <c r="B26" s="39"/>
      <c r="C26" s="40"/>
      <c r="D26" s="41"/>
      <c r="E26" s="41"/>
      <c r="F26" s="41"/>
      <c r="G26" s="42"/>
      <c r="H26" s="42"/>
      <c r="I26" s="41"/>
      <c r="J26" s="43"/>
    </row>
    <row r="27" spans="1:10" ht="9" hidden="1" customHeight="1" x14ac:dyDescent="0.25">
      <c r="A27" s="25"/>
      <c r="B27" s="20"/>
      <c r="C27" s="20"/>
      <c r="D27" s="4"/>
      <c r="E27" s="4"/>
      <c r="F27" s="4"/>
      <c r="G27" s="5"/>
      <c r="H27" s="5"/>
      <c r="I27" s="4"/>
      <c r="J27" s="16"/>
    </row>
    <row r="28" spans="1:10" ht="20.25" customHeight="1" x14ac:dyDescent="0.25">
      <c r="A28" s="26"/>
      <c r="B28" s="17" t="s">
        <v>10</v>
      </c>
      <c r="C28" s="18"/>
      <c r="D28" s="18"/>
      <c r="E28" s="18"/>
      <c r="F28" s="18"/>
      <c r="G28" s="18"/>
      <c r="H28" s="115">
        <f>H18+H19+H20+H22</f>
        <v>2500000</v>
      </c>
      <c r="I28" s="116"/>
      <c r="J28" s="117"/>
    </row>
    <row r="29" spans="1:10" ht="34.5" customHeight="1" x14ac:dyDescent="0.25">
      <c r="A29" s="101" t="s">
        <v>36</v>
      </c>
      <c r="B29" s="82"/>
      <c r="C29" s="82"/>
      <c r="D29" s="82"/>
      <c r="E29" s="82"/>
      <c r="F29" s="82"/>
      <c r="G29" s="82"/>
      <c r="H29" s="82"/>
      <c r="I29" s="82"/>
      <c r="J29" s="83"/>
    </row>
    <row r="30" spans="1:10" ht="51" customHeight="1" x14ac:dyDescent="0.25">
      <c r="A30" s="45"/>
      <c r="B30" s="22" t="s">
        <v>42</v>
      </c>
      <c r="C30" s="48"/>
      <c r="D30" s="30" t="s">
        <v>55</v>
      </c>
      <c r="E30" s="72" t="s">
        <v>56</v>
      </c>
      <c r="F30" s="73"/>
      <c r="G30" s="47" t="s">
        <v>57</v>
      </c>
      <c r="H30" s="183">
        <v>329000</v>
      </c>
      <c r="I30" s="184"/>
      <c r="J30" s="46"/>
    </row>
    <row r="31" spans="1:10" ht="51" customHeight="1" x14ac:dyDescent="0.25">
      <c r="A31" s="45"/>
      <c r="B31" s="22"/>
      <c r="C31" s="48"/>
      <c r="D31" s="30" t="s">
        <v>79</v>
      </c>
      <c r="E31" s="64"/>
      <c r="F31" s="65"/>
      <c r="G31" s="47" t="s">
        <v>57</v>
      </c>
      <c r="H31" s="66">
        <v>100000</v>
      </c>
      <c r="I31" s="67"/>
      <c r="J31" s="46"/>
    </row>
    <row r="32" spans="1:10" ht="60" customHeight="1" x14ac:dyDescent="0.25">
      <c r="A32" s="45"/>
      <c r="B32" s="22"/>
      <c r="C32" s="48"/>
      <c r="D32" s="30" t="s">
        <v>81</v>
      </c>
      <c r="E32" s="74" t="s">
        <v>60</v>
      </c>
      <c r="F32" s="75"/>
      <c r="G32" s="47" t="s">
        <v>43</v>
      </c>
      <c r="H32" s="66">
        <v>150000</v>
      </c>
      <c r="I32" s="67"/>
      <c r="J32" s="46"/>
    </row>
    <row r="33" spans="1:10" ht="103.5" customHeight="1" x14ac:dyDescent="0.25">
      <c r="A33" s="45"/>
      <c r="B33" s="22"/>
      <c r="C33" s="48"/>
      <c r="D33" s="59" t="s">
        <v>53</v>
      </c>
      <c r="E33" s="74" t="s">
        <v>77</v>
      </c>
      <c r="F33" s="75"/>
      <c r="G33" s="47" t="s">
        <v>54</v>
      </c>
      <c r="H33" s="66">
        <v>839460</v>
      </c>
      <c r="I33" s="67"/>
      <c r="J33" s="46"/>
    </row>
    <row r="34" spans="1:10" ht="63.75" customHeight="1" x14ac:dyDescent="0.25">
      <c r="A34" s="45"/>
      <c r="B34" s="22" t="s">
        <v>46</v>
      </c>
      <c r="C34" s="48"/>
      <c r="D34" s="30" t="s">
        <v>59</v>
      </c>
      <c r="E34" s="74" t="s">
        <v>58</v>
      </c>
      <c r="F34" s="75"/>
      <c r="G34" s="47" t="s">
        <v>54</v>
      </c>
      <c r="H34" s="66">
        <v>460000</v>
      </c>
      <c r="I34" s="67"/>
      <c r="J34" s="46"/>
    </row>
    <row r="35" spans="1:10" ht="105" customHeight="1" x14ac:dyDescent="0.25">
      <c r="A35" s="45"/>
      <c r="B35" s="22" t="s">
        <v>64</v>
      </c>
      <c r="C35" s="48"/>
      <c r="D35" s="59" t="s">
        <v>65</v>
      </c>
      <c r="E35" s="76" t="s">
        <v>73</v>
      </c>
      <c r="F35" s="77"/>
      <c r="G35" s="47" t="s">
        <v>74</v>
      </c>
      <c r="H35" s="66">
        <v>2365000</v>
      </c>
      <c r="I35" s="67"/>
      <c r="J35" s="46"/>
    </row>
    <row r="36" spans="1:10" ht="85.5" customHeight="1" x14ac:dyDescent="0.25">
      <c r="A36" s="45"/>
      <c r="B36" s="22"/>
      <c r="C36" s="48"/>
      <c r="D36" s="30" t="s">
        <v>66</v>
      </c>
      <c r="E36" s="76" t="s">
        <v>75</v>
      </c>
      <c r="F36" s="77"/>
      <c r="G36" s="47" t="s">
        <v>76</v>
      </c>
      <c r="H36" s="66">
        <v>6340554</v>
      </c>
      <c r="I36" s="67"/>
      <c r="J36" s="46"/>
    </row>
    <row r="37" spans="1:10" ht="50.25" customHeight="1" x14ac:dyDescent="0.25">
      <c r="A37" s="45"/>
      <c r="B37" s="22"/>
      <c r="C37" s="48"/>
      <c r="D37" s="30" t="s">
        <v>67</v>
      </c>
      <c r="E37" s="74" t="s">
        <v>68</v>
      </c>
      <c r="F37" s="75"/>
      <c r="G37" s="47" t="s">
        <v>80</v>
      </c>
      <c r="H37" s="66">
        <v>6721446</v>
      </c>
      <c r="I37" s="67"/>
      <c r="J37" s="46"/>
    </row>
    <row r="38" spans="1:10" ht="149.25" customHeight="1" x14ac:dyDescent="0.25">
      <c r="A38" s="28"/>
      <c r="B38" s="22" t="s">
        <v>45</v>
      </c>
      <c r="C38" s="5"/>
      <c r="D38" s="30" t="s">
        <v>78</v>
      </c>
      <c r="E38" s="74" t="s">
        <v>35</v>
      </c>
      <c r="F38" s="75"/>
      <c r="G38" s="19" t="s">
        <v>33</v>
      </c>
      <c r="H38" s="66">
        <v>700000</v>
      </c>
      <c r="I38" s="67"/>
      <c r="J38" s="14"/>
    </row>
    <row r="39" spans="1:10" ht="21" customHeight="1" x14ac:dyDescent="0.25">
      <c r="A39" s="101" t="s">
        <v>10</v>
      </c>
      <c r="B39" s="102"/>
      <c r="C39" s="103"/>
      <c r="D39" s="24"/>
      <c r="E39" s="21"/>
      <c r="F39" s="44"/>
      <c r="G39" s="23"/>
      <c r="H39" s="118"/>
      <c r="I39" s="119"/>
      <c r="J39" s="52">
        <f>H30+H31+H32+H33+H34+H35+H36+H37+H38</f>
        <v>18005460</v>
      </c>
    </row>
    <row r="40" spans="1:10" ht="23.25" customHeight="1" x14ac:dyDescent="0.25">
      <c r="A40" s="81" t="s">
        <v>37</v>
      </c>
      <c r="B40" s="82"/>
      <c r="C40" s="82"/>
      <c r="D40" s="82"/>
      <c r="E40" s="82"/>
      <c r="F40" s="82"/>
      <c r="G40" s="82"/>
      <c r="H40" s="82"/>
      <c r="I40" s="82"/>
      <c r="J40" s="83"/>
    </row>
    <row r="41" spans="1:10" ht="184.5" customHeight="1" x14ac:dyDescent="0.25">
      <c r="A41" s="6"/>
      <c r="B41" s="7" t="s">
        <v>38</v>
      </c>
      <c r="C41" s="5"/>
      <c r="D41" s="11" t="s">
        <v>27</v>
      </c>
      <c r="E41" s="98"/>
      <c r="F41" s="99"/>
      <c r="G41" s="13" t="s">
        <v>23</v>
      </c>
      <c r="H41" s="66">
        <v>500000</v>
      </c>
      <c r="I41" s="67"/>
      <c r="J41" s="15"/>
    </row>
    <row r="42" spans="1:10" ht="27" customHeight="1" x14ac:dyDescent="0.25">
      <c r="A42" s="6"/>
      <c r="B42" s="20" t="s">
        <v>10</v>
      </c>
      <c r="C42" s="5"/>
      <c r="D42" s="8"/>
      <c r="E42" s="5"/>
      <c r="F42" s="27"/>
      <c r="G42" s="9"/>
      <c r="H42" s="66"/>
      <c r="I42" s="67"/>
      <c r="J42" s="49">
        <f>H41</f>
        <v>500000</v>
      </c>
    </row>
    <row r="43" spans="1:10" ht="23.25" customHeight="1" x14ac:dyDescent="0.25">
      <c r="A43" s="94" t="s">
        <v>69</v>
      </c>
      <c r="B43" s="95"/>
      <c r="C43" s="20"/>
      <c r="D43" s="100"/>
      <c r="E43" s="100"/>
      <c r="F43" s="100"/>
      <c r="G43" s="100"/>
      <c r="H43" s="100"/>
      <c r="I43" s="100"/>
      <c r="J43" s="15">
        <f>H28++J39+J42</f>
        <v>21005460</v>
      </c>
    </row>
    <row r="44" spans="1:10" ht="26.25" customHeight="1" x14ac:dyDescent="0.25">
      <c r="A44" s="96" t="s">
        <v>25</v>
      </c>
      <c r="B44" s="92" t="s">
        <v>20</v>
      </c>
      <c r="C44" s="1"/>
      <c r="D44" s="86" t="s">
        <v>21</v>
      </c>
      <c r="E44" s="87"/>
      <c r="F44" s="87"/>
      <c r="G44" s="87"/>
      <c r="H44" s="87"/>
      <c r="I44" s="87"/>
      <c r="J44" s="88"/>
    </row>
    <row r="45" spans="1:10" ht="21" customHeight="1" x14ac:dyDescent="0.25">
      <c r="A45" s="97"/>
      <c r="B45" s="93"/>
      <c r="C45" s="1"/>
      <c r="D45" s="89"/>
      <c r="E45" s="90"/>
      <c r="F45" s="90"/>
      <c r="G45" s="90"/>
      <c r="H45" s="90"/>
      <c r="I45" s="90"/>
      <c r="J45" s="91"/>
    </row>
    <row r="46" spans="1:10" ht="31.5" customHeight="1" x14ac:dyDescent="0.25">
      <c r="A46" s="12" t="s">
        <v>29</v>
      </c>
      <c r="B46" s="10" t="s">
        <v>18</v>
      </c>
      <c r="C46" s="20"/>
      <c r="D46" s="78" t="s">
        <v>19</v>
      </c>
      <c r="E46" s="84"/>
      <c r="F46" s="84"/>
      <c r="G46" s="84"/>
      <c r="H46" s="84"/>
      <c r="I46" s="84"/>
      <c r="J46" s="85"/>
    </row>
    <row r="47" spans="1:10" ht="36" customHeight="1" x14ac:dyDescent="0.25">
      <c r="A47" s="12" t="s">
        <v>30</v>
      </c>
      <c r="B47" s="10" t="s">
        <v>16</v>
      </c>
      <c r="C47" s="29"/>
      <c r="D47" s="78" t="s">
        <v>17</v>
      </c>
      <c r="E47" s="79"/>
      <c r="F47" s="79"/>
      <c r="G47" s="79"/>
      <c r="H47" s="79"/>
      <c r="I47" s="79"/>
      <c r="J47" s="80"/>
    </row>
    <row r="48" spans="1:10" ht="62.25" customHeight="1" x14ac:dyDescent="0.25"/>
    <row r="49" ht="15.6" customHeight="1" x14ac:dyDescent="0.25"/>
    <row r="50" ht="27" customHeight="1" x14ac:dyDescent="0.25"/>
    <row r="51" ht="183" customHeight="1" x14ac:dyDescent="0.25"/>
    <row r="52" ht="24.75" customHeight="1" x14ac:dyDescent="0.25"/>
    <row r="53" ht="24.75" customHeight="1" x14ac:dyDescent="0.25"/>
    <row r="54" ht="23.25" customHeight="1" x14ac:dyDescent="0.25"/>
    <row r="55" ht="53.25" customHeight="1" x14ac:dyDescent="0.25"/>
    <row r="56" ht="6.6" customHeight="1" x14ac:dyDescent="0.25"/>
    <row r="57" ht="22.9" hidden="1" customHeight="1" x14ac:dyDescent="0.25"/>
    <row r="58" ht="34.15" customHeight="1" x14ac:dyDescent="0.25"/>
    <row r="59" ht="33.75" customHeight="1" x14ac:dyDescent="0.25"/>
  </sheetData>
  <mergeCells count="73">
    <mergeCell ref="D16:J16"/>
    <mergeCell ref="B20:B21"/>
    <mergeCell ref="H20:I21"/>
    <mergeCell ref="A16:C16"/>
    <mergeCell ref="A17:A26"/>
    <mergeCell ref="B17:J17"/>
    <mergeCell ref="E20:F21"/>
    <mergeCell ref="J20:J21"/>
    <mergeCell ref="J22:J23"/>
    <mergeCell ref="B22:C23"/>
    <mergeCell ref="H19:I19"/>
    <mergeCell ref="H18:I18"/>
    <mergeCell ref="E18:F18"/>
    <mergeCell ref="E19:F19"/>
    <mergeCell ref="A1:J4"/>
    <mergeCell ref="A13:A14"/>
    <mergeCell ref="G13:G14"/>
    <mergeCell ref="B12:D12"/>
    <mergeCell ref="E12:J12"/>
    <mergeCell ref="C13:D14"/>
    <mergeCell ref="A5:J7"/>
    <mergeCell ref="B8:D8"/>
    <mergeCell ref="E8:J8"/>
    <mergeCell ref="B9:D9"/>
    <mergeCell ref="E10:J10"/>
    <mergeCell ref="B13:B14"/>
    <mergeCell ref="H13:I14"/>
    <mergeCell ref="E13:F14"/>
    <mergeCell ref="E9:J9"/>
    <mergeCell ref="F11:J11"/>
    <mergeCell ref="J13:J14"/>
    <mergeCell ref="B10:D10"/>
    <mergeCell ref="H15:I15"/>
    <mergeCell ref="C15:D15"/>
    <mergeCell ref="E15:F15"/>
    <mergeCell ref="A39:C39"/>
    <mergeCell ref="E38:F38"/>
    <mergeCell ref="G20:G21"/>
    <mergeCell ref="D22:D23"/>
    <mergeCell ref="D20:D21"/>
    <mergeCell ref="G22:G23"/>
    <mergeCell ref="E22:F23"/>
    <mergeCell ref="A29:J29"/>
    <mergeCell ref="H30:I30"/>
    <mergeCell ref="H28:J28"/>
    <mergeCell ref="H37:I37"/>
    <mergeCell ref="H34:I34"/>
    <mergeCell ref="H33:I33"/>
    <mergeCell ref="H35:I35"/>
    <mergeCell ref="H36:I36"/>
    <mergeCell ref="H39:I39"/>
    <mergeCell ref="D47:J47"/>
    <mergeCell ref="A40:J40"/>
    <mergeCell ref="D46:J46"/>
    <mergeCell ref="D44:J45"/>
    <mergeCell ref="B44:B45"/>
    <mergeCell ref="A43:B43"/>
    <mergeCell ref="H42:I42"/>
    <mergeCell ref="A44:A45"/>
    <mergeCell ref="H41:I41"/>
    <mergeCell ref="E41:F41"/>
    <mergeCell ref="D43:I43"/>
    <mergeCell ref="H32:I32"/>
    <mergeCell ref="H38:I38"/>
    <mergeCell ref="H22:I23"/>
    <mergeCell ref="E30:F30"/>
    <mergeCell ref="E32:F32"/>
    <mergeCell ref="E33:F33"/>
    <mergeCell ref="E34:F34"/>
    <mergeCell ref="E35:F35"/>
    <mergeCell ref="E36:F36"/>
    <mergeCell ref="E37:F37"/>
    <mergeCell ref="H31:I31"/>
  </mergeCells>
  <phoneticPr fontId="3" type="noConversion"/>
  <pageMargins left="0.23622047244094491" right="0.23622047244094491" top="0.19685039370078741" bottom="0.15748031496062992" header="0.31496062992125984" footer="0.31496062992125984"/>
  <pageSetup paperSize="9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43F9-EE52-44FD-9A49-E0C80B4F82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</dc:creator>
  <cp:lastModifiedBy>User</cp:lastModifiedBy>
  <cp:lastPrinted>2024-02-19T09:12:31Z</cp:lastPrinted>
  <dcterms:created xsi:type="dcterms:W3CDTF">2011-06-02T06:27:54Z</dcterms:created>
  <dcterms:modified xsi:type="dcterms:W3CDTF">2024-04-18T07:32:09Z</dcterms:modified>
</cp:coreProperties>
</file>