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_Экспорт" sheetId="1" r:id="rId1"/>
  </sheets>
  <definedNames>
    <definedName name="_Экспорт">'_Экспорт'!$A$11:$E$40</definedName>
    <definedName name="_xlnm.Print_Area" localSheetId="0">'_Экспорт'!$A$1:$E$40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<sst xmlns="http://schemas.openxmlformats.org/spreadsheetml/2006/main" count="71" uniqueCount="71">
  <si>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</si>
  <si>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</si>
  <si>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</si>
  <si>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</si>
  <si>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</si>
  <si>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</si>
  <si>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</si>
  <si>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</si>
  <si>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Благоустройство</t>
  </si>
  <si>
    <t>0503</t>
  </si>
  <si>
    <t>Культура</t>
  </si>
  <si>
    <t>0801</t>
  </si>
  <si>
    <t>1004</t>
  </si>
  <si>
    <t>1202</t>
  </si>
  <si>
    <t>1102</t>
  </si>
  <si>
    <t>тыс.руб.</t>
  </si>
  <si>
    <t>0111</t>
  </si>
  <si>
    <t>Массовый спорт</t>
  </si>
  <si>
    <t>Периодическая печать и издательства</t>
  </si>
  <si>
    <t>Охрана семьи и детcтва</t>
  </si>
  <si>
    <t>0409</t>
  </si>
  <si>
    <t>0804</t>
  </si>
  <si>
    <t xml:space="preserve">ОБЩЕГОСУДАРСТВЕННЫЕ ВОПРОСЫ
</t>
  </si>
  <si>
    <t>0100</t>
  </si>
  <si>
    <t xml:space="preserve">НАЦИОНАЛЬНАЯ БЕЗОПАСНОСТЬ И ПРАВООХРАНИТЕЛЬНАЯ ДЕЯТЕЛЬНОСТЬ
</t>
  </si>
  <si>
    <t>0300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</si>
  <si>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</si>
  <si>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</si>
  <si>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</si>
  <si>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</si>
  <si>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</si>
  <si>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</si>
  <si>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</si>
  <si>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</si>
  <si>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 xml:space="preserve">СРЕДСТВА МАССОВОЙ ИНФОРМАЦИИ
</t>
  </si>
  <si>
    <t>1200</t>
  </si>
  <si>
    <t xml:space="preserve">ФИЗИЧЕСКАЯ КУЛЬТУРА И СПОРТ
</t>
  </si>
  <si>
    <t>1100</t>
  </si>
  <si>
    <t>к Решению МС МО п. Усть-Ижора</t>
  </si>
  <si>
    <t xml:space="preserve"> Распределение бюджетных ассигнований по разделам, подразделам классификации расходов бюджета</t>
  </si>
  <si>
    <t>Раздел/Подраздел</t>
  </si>
  <si>
    <t>Профессиональная подготовка, переподготовка и повышение квалификации</t>
  </si>
  <si>
    <t>0705</t>
  </si>
  <si>
    <t>проект</t>
  </si>
  <si>
    <t xml:space="preserve">Другие вопросы в области национальной безопасности и правоохранительной деятельности
</t>
  </si>
  <si>
    <t>0314</t>
  </si>
  <si>
    <t>Дорожное хозяйство (дорожные фонды)</t>
  </si>
  <si>
    <t>0113</t>
  </si>
  <si>
    <t>80</t>
  </si>
  <si>
    <t>0400</t>
  </si>
  <si>
    <t>0401</t>
  </si>
  <si>
    <t>Итого расходов</t>
  </si>
  <si>
    <t>Условно утвержденные расходы</t>
  </si>
  <si>
    <t xml:space="preserve">Всего расходов                                                         </t>
  </si>
  <si>
    <t>Другие общегосударственные вопросы</t>
  </si>
  <si>
    <t>Другие вопросы в области культуры, кинематографии</t>
  </si>
  <si>
    <t>2023 год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</si>
  <si>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с муниципальной программой</t>
  </si>
  <si>
    <t>1003</t>
  </si>
  <si>
    <t>Социальное  обеспечение населения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</si>
  <si>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</si>
  <si>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</si>
  <si>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</t>
  </si>
  <si>
    <t>2024 год</t>
  </si>
  <si>
    <t>НАЦИОНАЛЬНАЯ ЭКОНОМИКА</t>
  </si>
  <si>
    <t>Приложение 5</t>
  </si>
  <si>
    <t xml:space="preserve">Санкт-Петербурга поселок Усть-Ижора на 2022 год </t>
  </si>
  <si>
    <t xml:space="preserve"> внутригородского муниципального образования города федерального значения </t>
  </si>
  <si>
    <t xml:space="preserve">  и на плановый период 2023-2024 годов</t>
  </si>
  <si>
    <t xml:space="preserve"> </t>
  </si>
  <si>
    <t>от 25.05.2022   №70-26/2022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</si>
</sst>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MS Sans Serif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2" borderId="0" xfId="0" applyFont="1" applyFill="1" applyAlignment="1">
      <alignment vertical="distributed"/>
    </xf>
    <xf numFmtId="0" fontId="6" fillId="32" borderId="0" xfId="0" applyFont="1" applyFill="1" applyAlignment="1">
      <alignment horizontal="right"/>
    </xf>
    <xf numFmtId="0" fontId="6" fillId="32" borderId="0" xfId="0" applyNumberFormat="1" applyFont="1" applyFill="1" applyAlignment="1">
      <alignment horizontal="right"/>
    </xf>
    <xf numFmtId="0" fontId="9" fillId="32" borderId="0" xfId="0" applyNumberFormat="1" applyFont="1" applyFill="1" applyAlignment="1">
      <alignment horizontal="right"/>
    </xf>
    <xf numFmtId="0" fontId="8" fillId="32" borderId="0" xfId="0" applyFont="1" applyFill="1" applyAlignment="1">
      <alignment horizontal="right"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right"/>
    </xf>
    <xf numFmtId="0" fontId="0" fillId="32" borderId="0" xfId="0" applyNumberFormat="1" applyFill="1" applyAlignment="1">
      <alignment/>
    </xf>
    <xf numFmtId="0" fontId="11" fillId="32" borderId="0" xfId="0" applyNumberFormat="1" applyFont="1" applyFill="1" applyAlignment="1">
      <alignment horizontal="right"/>
    </xf>
    <xf numFmtId="0" fontId="11" fillId="32" borderId="0" xfId="0" applyFont="1" applyFill="1" applyAlignment="1">
      <alignment wrapText="1"/>
    </xf>
    <xf numFmtId="49" fontId="11" fillId="32" borderId="0" xfId="0" applyNumberFormat="1" applyFont="1" applyFill="1" applyAlignment="1">
      <alignment horizontal="center"/>
    </xf>
    <xf numFmtId="0" fontId="11" fillId="32" borderId="0" xfId="0" applyNumberFormat="1" applyFont="1" applyFill="1" applyAlignment="1">
      <alignment horizontal="center"/>
    </xf>
    <xf numFmtId="0" fontId="11" fillId="32" borderId="10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7" fillId="32" borderId="11" xfId="0" applyFont="1" applyFill="1" applyBorder="1" applyAlignment="1">
      <alignment vertical="justify" wrapText="1"/>
    </xf>
    <xf numFmtId="49" fontId="7" fillId="32" borderId="11" xfId="0" applyNumberFormat="1" applyFont="1" applyFill="1" applyBorder="1" applyAlignment="1">
      <alignment horizontal="center"/>
    </xf>
    <xf numFmtId="179" fontId="7" fillId="32" borderId="11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7" fillId="32" borderId="11" xfId="0" applyFont="1" applyFill="1" applyBorder="1" applyAlignment="1">
      <alignment horizontal="left" vertical="top" wrapText="1"/>
    </xf>
    <xf numFmtId="0" fontId="7" fillId="32" borderId="11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vertical="distributed" wrapText="1"/>
    </xf>
    <xf numFmtId="2" fontId="7" fillId="32" borderId="11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 horizontal="left" vertical="top" wrapText="1"/>
    </xf>
    <xf numFmtId="0" fontId="11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49" fontId="6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/>
    </xf>
    <xf numFmtId="0" fontId="1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7" fillId="32" borderId="0" xfId="0" applyFont="1" applyFill="1" applyAlignment="1">
      <alignment horizontal="center" wrapText="1"/>
    </xf>
    <xf numFmtId="0" fontId="0" fillId="32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2.75"/>
  <cols>
    <col min="1" max="1" width="48.28125" style="29" customWidth="1"/>
    <col min="2" max="2" width="9.7109375" style="30" customWidth="1"/>
    <col min="3" max="4" width="9.7109375" style="31" customWidth="1"/>
    <col min="5" max="5" width="12.00390625" style="32" customWidth="1"/>
    <col min="6" max="6" width="9.28125" style="6" hidden="1" customWidth="1"/>
    <col min="7" max="8" width="9.140625" style="6" hidden="1" customWidth="1"/>
    <col min="9" max="16384" width="9.140625" style="6" customWidth="1"/>
  </cols>
  <sheetData>
    <row r="1" spans="1:8" ht="20.25">
      <c r="A1" s="1"/>
      <c r="B1" s="2"/>
      <c r="C1" s="3"/>
      <c r="D1" s="3"/>
      <c r="E1" s="4"/>
      <c r="F1" s="2"/>
      <c r="G1" s="2"/>
      <c r="H1" s="5" t="s">
        <v>43</v>
      </c>
    </row>
    <row r="2" spans="1:5" ht="12.75">
      <c r="A2" s="36" t="s">
        <v>65</v>
      </c>
      <c r="B2" s="36"/>
      <c r="C2" s="36"/>
      <c r="D2" s="36"/>
      <c r="E2" s="36"/>
    </row>
    <row r="3" spans="1:5" ht="12.75">
      <c r="A3" s="36" t="s">
        <v>38</v>
      </c>
      <c r="B3" s="36"/>
      <c r="C3" s="36"/>
      <c r="D3" s="36"/>
      <c r="E3" s="36"/>
    </row>
    <row r="4" spans="1:5" ht="12.75">
      <c r="A4" s="36" t="s">
        <v>70</v>
      </c>
      <c r="B4" s="36"/>
      <c r="C4" s="36"/>
      <c r="D4" s="36"/>
      <c r="E4" s="38"/>
    </row>
    <row r="5" spans="1:5" ht="15.75">
      <c r="A5" s="33" t="s">
        <v>69</v>
      </c>
      <c r="B5" s="7"/>
      <c r="C5" s="3"/>
      <c r="D5" s="3"/>
      <c r="E5" s="8"/>
    </row>
    <row r="6" spans="1:5" ht="36" customHeight="1">
      <c r="A6" s="37" t="s">
        <v>39</v>
      </c>
      <c r="B6" s="37"/>
      <c r="C6" s="37"/>
      <c r="D6" s="37"/>
      <c r="E6" s="35"/>
    </row>
    <row r="7" spans="1:5" ht="15.75">
      <c r="A7" s="34" t="s">
        <v>67</v>
      </c>
      <c r="B7" s="34"/>
      <c r="C7" s="34"/>
      <c r="D7" s="34"/>
      <c r="E7" s="35"/>
    </row>
    <row r="8" spans="1:5" ht="15.75">
      <c r="A8" s="34" t="s">
        <v>66</v>
      </c>
      <c r="B8" s="34"/>
      <c r="C8" s="34"/>
      <c r="D8" s="34"/>
      <c r="E8" s="35"/>
    </row>
    <row r="9" spans="2:5" ht="15.75">
      <c r="B9" s="7" t="s">
        <v>68</v>
      </c>
      <c r="C9" s="9"/>
      <c r="D9" s="9"/>
      <c r="E9" s="9"/>
    </row>
    <row r="10" spans="1:5" ht="15.75">
      <c r="A10" s="10"/>
      <c r="B10" s="11"/>
      <c r="C10" s="12"/>
      <c r="D10" s="12"/>
      <c r="E10" s="13" t="s">
        <v>15</v>
      </c>
    </row>
    <row r="11" spans="1:5" s="17" customFormat="1" ht="47.25">
      <c r="A11" s="14" t="s">
        <v>0</v>
      </c>
      <c r="B11" s="15" t="s">
        <v>40</v>
      </c>
      <c r="C11" s="16" t="s">
        <v>62</v>
      </c>
      <c r="D11" s="16" t="s">
        <v>56</v>
      </c>
      <c r="E11" s="16" t="s">
        <v>63</v>
      </c>
    </row>
    <row r="12" spans="1:5" s="21" customFormat="1" ht="17.25" customHeight="1">
      <c r="A12" s="18" t="s">
        <v>22</v>
      </c>
      <c r="B12" s="19" t="s">
        <v>23</v>
      </c>
      <c r="C12" s="20">
        <f>C13+C14+C15+C16+C17</f>
        <v>11789.1</v>
      </c>
      <c r="D12" s="20">
        <f>D13+D14+D15+D16+D17</f>
        <v>12137.099999999999</v>
      </c>
      <c r="E12" s="20">
        <f>E13+E14+E15+E16+E17</f>
        <v>12527.2</v>
      </c>
    </row>
    <row r="13" spans="1:5" s="21" customFormat="1" ht="48.75" customHeight="1">
      <c r="A13" s="22" t="s">
        <v>1</v>
      </c>
      <c r="B13" s="19" t="s">
        <v>2</v>
      </c>
      <c r="C13" s="23">
        <v>1474.2</v>
      </c>
      <c r="D13" s="20">
        <v>1533.7</v>
      </c>
      <c r="E13" s="20">
        <v>1595.3</v>
      </c>
    </row>
    <row r="14" spans="1:5" s="21" customFormat="1" ht="68.25" customHeight="1">
      <c r="A14" s="22" t="s">
        <v>3</v>
      </c>
      <c r="B14" s="19" t="s">
        <v>4</v>
      </c>
      <c r="C14" s="23">
        <v>1961.2</v>
      </c>
      <c r="D14" s="20">
        <v>2013.7</v>
      </c>
      <c r="E14" s="23">
        <v>2067.9</v>
      </c>
    </row>
    <row r="15" spans="1:5" s="21" customFormat="1" ht="78.75">
      <c r="A15" s="22" t="s">
        <v>5</v>
      </c>
      <c r="B15" s="19" t="s">
        <v>6</v>
      </c>
      <c r="C15" s="23">
        <v>8265.6</v>
      </c>
      <c r="D15" s="20">
        <v>8501.3</v>
      </c>
      <c r="E15" s="23">
        <v>8775.3</v>
      </c>
    </row>
    <row r="16" spans="1:5" s="21" customFormat="1" ht="19.5" customHeight="1">
      <c r="A16" s="22" t="s">
        <v>7</v>
      </c>
      <c r="B16" s="19" t="s">
        <v>16</v>
      </c>
      <c r="C16" s="23" t="s">
        <v>48</v>
      </c>
      <c r="D16" s="20">
        <v>80</v>
      </c>
      <c r="E16" s="20">
        <v>80</v>
      </c>
    </row>
    <row r="17" spans="1:5" s="21" customFormat="1" ht="19.5" customHeight="1">
      <c r="A17" s="22" t="s">
        <v>54</v>
      </c>
      <c r="B17" s="19" t="s">
        <v>47</v>
      </c>
      <c r="C17" s="23">
        <v>8.1</v>
      </c>
      <c r="D17" s="20">
        <v>8.4</v>
      </c>
      <c r="E17" s="23">
        <v>8.7</v>
      </c>
    </row>
    <row r="18" spans="1:5" ht="51" customHeight="1">
      <c r="A18" s="22" t="s">
        <v>24</v>
      </c>
      <c r="B18" s="19" t="s">
        <v>25</v>
      </c>
      <c r="C18" s="20">
        <f>C19+C20</f>
        <v>340</v>
      </c>
      <c r="D18" s="20">
        <v>140</v>
      </c>
      <c r="E18" s="20">
        <v>140</v>
      </c>
    </row>
    <row r="19" spans="1:5" s="21" customFormat="1" ht="63">
      <c r="A19" s="22" t="s">
        <v>61</v>
      </c>
      <c r="B19" s="19" t="s">
        <v>60</v>
      </c>
      <c r="C19" s="20">
        <v>47</v>
      </c>
      <c r="D19" s="20">
        <v>47</v>
      </c>
      <c r="E19" s="20">
        <v>47</v>
      </c>
    </row>
    <row r="20" spans="1:5" s="21" customFormat="1" ht="48.75" customHeight="1">
      <c r="A20" s="22" t="s">
        <v>44</v>
      </c>
      <c r="B20" s="19" t="s">
        <v>45</v>
      </c>
      <c r="C20" s="20">
        <v>293</v>
      </c>
      <c r="D20" s="20">
        <v>93</v>
      </c>
      <c r="E20" s="20">
        <v>93</v>
      </c>
    </row>
    <row r="21" spans="1:5" ht="26.25" customHeight="1">
      <c r="A21" s="22" t="s">
        <v>64</v>
      </c>
      <c r="B21" s="19" t="s">
        <v>49</v>
      </c>
      <c r="C21" s="23">
        <f>C22+C23</f>
        <v>41064</v>
      </c>
      <c r="D21" s="20">
        <f>D22+D23</f>
        <v>34250</v>
      </c>
      <c r="E21" s="20">
        <f>E22+E23</f>
        <v>36050</v>
      </c>
    </row>
    <row r="22" spans="1:5" ht="78.75" customHeight="1">
      <c r="A22" s="22" t="s">
        <v>57</v>
      </c>
      <c r="B22" s="19" t="s">
        <v>50</v>
      </c>
      <c r="C22" s="20">
        <v>50</v>
      </c>
      <c r="D22" s="20">
        <v>50</v>
      </c>
      <c r="E22" s="20">
        <v>50</v>
      </c>
    </row>
    <row r="23" spans="1:5" ht="15.75">
      <c r="A23" s="24" t="s">
        <v>46</v>
      </c>
      <c r="B23" s="19" t="s">
        <v>20</v>
      </c>
      <c r="C23" s="20">
        <v>41014</v>
      </c>
      <c r="D23" s="20">
        <v>34200</v>
      </c>
      <c r="E23" s="20">
        <v>36000</v>
      </c>
    </row>
    <row r="24" spans="1:5" ht="33.75" customHeight="1">
      <c r="A24" s="22" t="s">
        <v>26</v>
      </c>
      <c r="B24" s="19" t="s">
        <v>27</v>
      </c>
      <c r="C24" s="20">
        <f>C25</f>
        <v>3693</v>
      </c>
      <c r="D24" s="25">
        <f>D25</f>
        <v>2687</v>
      </c>
      <c r="E24" s="20">
        <f>E25</f>
        <v>2687</v>
      </c>
    </row>
    <row r="25" spans="1:5" s="21" customFormat="1" ht="21.75" customHeight="1">
      <c r="A25" s="22" t="s">
        <v>8</v>
      </c>
      <c r="B25" s="19" t="s">
        <v>9</v>
      </c>
      <c r="C25" s="20">
        <v>3693</v>
      </c>
      <c r="D25" s="25">
        <v>2687</v>
      </c>
      <c r="E25" s="20">
        <v>2687</v>
      </c>
    </row>
    <row r="26" spans="1:5" ht="30.75" customHeight="1">
      <c r="A26" s="22" t="s">
        <v>28</v>
      </c>
      <c r="B26" s="19" t="s">
        <v>29</v>
      </c>
      <c r="C26" s="20">
        <f>C27</f>
        <v>100</v>
      </c>
      <c r="D26" s="20">
        <f>D27</f>
        <v>100</v>
      </c>
      <c r="E26" s="20">
        <f>E27</f>
        <v>100</v>
      </c>
    </row>
    <row r="27" spans="1:5" ht="31.5" customHeight="1">
      <c r="A27" s="22" t="s">
        <v>41</v>
      </c>
      <c r="B27" s="19" t="s">
        <v>42</v>
      </c>
      <c r="C27" s="20">
        <v>100</v>
      </c>
      <c r="D27" s="20">
        <v>100</v>
      </c>
      <c r="E27" s="20">
        <v>100</v>
      </c>
    </row>
    <row r="28" spans="1:5" ht="31.5">
      <c r="A28" s="22" t="s">
        <v>30</v>
      </c>
      <c r="B28" s="19" t="s">
        <v>31</v>
      </c>
      <c r="C28" s="20">
        <f>C29+C30</f>
        <v>8715</v>
      </c>
      <c r="D28" s="20">
        <f>D29+D30</f>
        <v>4934</v>
      </c>
      <c r="E28" s="20">
        <f>E29+E30</f>
        <v>4934</v>
      </c>
    </row>
    <row r="29" spans="1:5" s="21" customFormat="1" ht="15.75">
      <c r="A29" s="22" t="s">
        <v>10</v>
      </c>
      <c r="B29" s="19" t="s">
        <v>11</v>
      </c>
      <c r="C29" s="20">
        <v>5015</v>
      </c>
      <c r="D29" s="20">
        <v>2234</v>
      </c>
      <c r="E29" s="20">
        <v>2234</v>
      </c>
    </row>
    <row r="30" spans="1:5" s="26" customFormat="1" ht="31.5">
      <c r="A30" s="22" t="s">
        <v>55</v>
      </c>
      <c r="B30" s="19" t="s">
        <v>21</v>
      </c>
      <c r="C30" s="20">
        <v>3700</v>
      </c>
      <c r="D30" s="20">
        <v>2700</v>
      </c>
      <c r="E30" s="20">
        <v>2700</v>
      </c>
    </row>
    <row r="31" spans="1:5" ht="26.25" customHeight="1">
      <c r="A31" s="22" t="s">
        <v>32</v>
      </c>
      <c r="B31" s="19" t="s">
        <v>33</v>
      </c>
      <c r="C31" s="23">
        <f>C32+C33</f>
        <v>1898.8999999999999</v>
      </c>
      <c r="D31" s="23">
        <f>D32+D33</f>
        <v>1815.3</v>
      </c>
      <c r="E31" s="23">
        <f>E32+E33</f>
        <v>1837.9</v>
      </c>
    </row>
    <row r="32" spans="1:5" s="26" customFormat="1" ht="15.75">
      <c r="A32" s="22" t="s">
        <v>59</v>
      </c>
      <c r="B32" s="19" t="s">
        <v>58</v>
      </c>
      <c r="C32" s="23">
        <v>1368.6</v>
      </c>
      <c r="D32" s="23">
        <v>1263.3</v>
      </c>
      <c r="E32" s="20">
        <v>1263.3</v>
      </c>
    </row>
    <row r="33" spans="1:5" s="21" customFormat="1" ht="15.75">
      <c r="A33" s="22" t="s">
        <v>19</v>
      </c>
      <c r="B33" s="19" t="s">
        <v>12</v>
      </c>
      <c r="C33" s="20">
        <v>530.3</v>
      </c>
      <c r="D33" s="23">
        <v>552</v>
      </c>
      <c r="E33" s="23">
        <v>574.6</v>
      </c>
    </row>
    <row r="34" spans="1:5" ht="31.5">
      <c r="A34" s="22" t="s">
        <v>36</v>
      </c>
      <c r="B34" s="19" t="s">
        <v>37</v>
      </c>
      <c r="C34" s="20">
        <v>260</v>
      </c>
      <c r="D34" s="20">
        <v>260</v>
      </c>
      <c r="E34" s="20">
        <v>260</v>
      </c>
    </row>
    <row r="35" spans="1:5" s="26" customFormat="1" ht="15.75">
      <c r="A35" s="22" t="s">
        <v>17</v>
      </c>
      <c r="B35" s="19" t="s">
        <v>14</v>
      </c>
      <c r="C35" s="20">
        <v>260</v>
      </c>
      <c r="D35" s="20">
        <v>260</v>
      </c>
      <c r="E35" s="20">
        <v>260</v>
      </c>
    </row>
    <row r="36" spans="1:5" ht="31.5">
      <c r="A36" s="22" t="s">
        <v>34</v>
      </c>
      <c r="B36" s="19" t="s">
        <v>35</v>
      </c>
      <c r="C36" s="20">
        <f>C37</f>
        <v>320</v>
      </c>
      <c r="D36" s="20">
        <v>270</v>
      </c>
      <c r="E36" s="20">
        <v>270</v>
      </c>
    </row>
    <row r="37" spans="1:5" ht="15.75">
      <c r="A37" s="22" t="s">
        <v>18</v>
      </c>
      <c r="B37" s="19" t="s">
        <v>13</v>
      </c>
      <c r="C37" s="20">
        <v>320</v>
      </c>
      <c r="D37" s="20">
        <v>270</v>
      </c>
      <c r="E37" s="20">
        <v>270</v>
      </c>
    </row>
    <row r="38" spans="1:5" ht="15.75">
      <c r="A38" s="22" t="s">
        <v>51</v>
      </c>
      <c r="B38" s="19"/>
      <c r="C38" s="20">
        <f>C12+C18+C21+C24+C27+C28+C31+C34+C36</f>
        <v>68180</v>
      </c>
      <c r="D38" s="20">
        <f>D12+D18+D21+D24+D26+D28+D31+D34+D36</f>
        <v>56593.4</v>
      </c>
      <c r="E38" s="20">
        <f>E12+E18+E21+E24+E26+E28+E31+E34+E36</f>
        <v>58806.1</v>
      </c>
    </row>
    <row r="39" spans="1:5" ht="15.75">
      <c r="A39" s="22" t="s">
        <v>52</v>
      </c>
      <c r="B39" s="19"/>
      <c r="C39" s="20"/>
      <c r="D39" s="20">
        <v>1515</v>
      </c>
      <c r="E39" s="20">
        <v>3100</v>
      </c>
    </row>
    <row r="40" spans="1:5" s="21" customFormat="1" ht="15.75">
      <c r="A40" s="22" t="s">
        <v>53</v>
      </c>
      <c r="B40" s="19"/>
      <c r="C40" s="20">
        <f>C12+C18+C21+C24+C26+C28+C31+C34+C36</f>
        <v>68180</v>
      </c>
      <c r="D40" s="20">
        <f>D38+D39</f>
        <v>58108.4</v>
      </c>
      <c r="E40" s="20">
        <f>E38+E39</f>
        <v>61906.1</v>
      </c>
    </row>
    <row r="41" spans="1:5" ht="15.75">
      <c r="A41" s="27"/>
      <c r="B41" s="11"/>
      <c r="C41" s="12"/>
      <c r="D41" s="12"/>
      <c r="E41" s="28"/>
    </row>
    <row r="42" spans="1:5" ht="15.75">
      <c r="A42" s="27"/>
      <c r="B42" s="11"/>
      <c r="C42" s="12"/>
      <c r="D42" s="12"/>
      <c r="E42" s="28"/>
    </row>
    <row r="43" spans="1:5" ht="15.75">
      <c r="A43" s="27"/>
      <c r="B43" s="11"/>
      <c r="C43" s="12"/>
      <c r="D43" s="12"/>
      <c r="E43" s="28"/>
    </row>
  </sheetData>
  <sheetProtection/>
  <mergeCells count="6">
    <mergeCell ref="A8:E8"/>
    <mergeCell ref="A2:E2"/>
    <mergeCell ref="A3:E3"/>
    <mergeCell ref="A7:E7"/>
    <mergeCell ref="A6:E6"/>
    <mergeCell ref="A4:E4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2021-10-22T11:04:58Z</cp:lastPrinted>
  <dcterms:created xsi:type="dcterms:W3CDTF">2009-01-11T10:15:59Z</dcterms:created>
  <dcterms:modified xsi:type="dcterms:W3CDTF">2022-05-26T12:18:27Z</dcterms:modified>
  <cp:category/>
  <cp:version/>
  <cp:contentType/>
  <cp:contentStatus/>
</cp:coreProperties>
</file>